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5480" windowHeight="10515" activeTab="0"/>
  </bookViews>
  <sheets>
    <sheet name="M &amp; A Table " sheetId="1" r:id="rId1"/>
    <sheet name="Aftermarket M &amp; A  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<sst xmlns="http://schemas.openxmlformats.org/spreadsheetml/2006/main" count="28" uniqueCount="18">
  <si>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(Millions of Dollars)</t>
  </si>
  <si>
    <t>Manufacturers (SIC 3714)</t>
  </si>
  <si>
    <t>Wholesalers (SIC 5013)</t>
  </si>
  <si>
    <t>Retailers (SIC 5531)</t>
  </si>
  <si>
    <t>Historical data have been revised.</t>
  </si>
  <si>
    <t>nd</t>
  </si>
  <si>
    <t>Includes deals with and without reported values.</t>
  </si>
  <si>
    <t>Number of deals</t>
  </si>
  <si>
    <t>Value of deals</t>
  </si>
  <si>
    <t>Total Number of Deals</t>
  </si>
  <si>
    <t>Acquisitions of U.S. Automotive Aftermarket Companies</t>
  </si>
  <si>
    <r>
      <t>Notes:</t>
    </r>
    <r>
      <rPr>
        <b/>
        <sz val="10"/>
        <rFont val="Garamond"/>
        <family val="1"/>
      </rPr>
      <t xml:space="preserve">  </t>
    </r>
    <r>
      <rPr>
        <sz val="10"/>
        <rFont val="Garamond"/>
        <family val="1"/>
      </rPr>
      <t>Only includes deals whose effective dates occurred within the period tracked.</t>
    </r>
  </si>
  <si>
    <t>Total Value of Deals</t>
  </si>
  <si>
    <r>
      <t xml:space="preserve">Source: </t>
    </r>
    <r>
      <rPr>
        <sz val="10"/>
        <rFont val="Garamond"/>
        <family val="1"/>
      </rPr>
      <t xml:space="preserve">   Thomson Financial IBCM</t>
    </r>
  </si>
  <si>
    <r>
      <t>Notes:</t>
    </r>
    <r>
      <rPr>
        <sz val="10"/>
        <rFont val="Garamond"/>
        <family val="1"/>
      </rPr>
      <t xml:space="preserve"> Only includes deals with effective dates that are announced to make the merger or acquisition official.</t>
    </r>
  </si>
  <si>
    <r>
      <t>Source:</t>
    </r>
    <r>
      <rPr>
        <i/>
        <sz val="10"/>
        <rFont val="Garamond"/>
        <family val="1"/>
      </rPr>
      <t xml:space="preserve"> </t>
    </r>
    <r>
      <rPr>
        <sz val="10"/>
        <rFont val="Garamond"/>
        <family val="1"/>
      </rPr>
      <t xml:space="preserve"> Thomson Financial IBCM</t>
    </r>
  </si>
  <si>
    <t>nd = financial terms not disclosed</t>
  </si>
  <si>
    <t>Chart Datasheet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</si>
</sst>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.0_);[Red]\(&quot;$&quot;#,##0.0\)"/>
    <numFmt numFmtId="166" formatCode="_(&quot;$&quot;* #,##0.0_);_(&quot;$&quot;* \(#,##0.0\);_(&quot;$&quot;* &quot;-&quot;?_);_(@_)"/>
  </numFmts>
  <fonts count="14">
    <font>
      <sz val="10"/>
      <name val="Times New Roman"/>
      <family val="0"/>
    </font>
    <font>
      <sz val="10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i/>
      <sz val="12"/>
      <color indexed="8"/>
      <name val="Garamond"/>
      <family val="1"/>
    </font>
    <font>
      <i/>
      <u val="single"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sz val="12"/>
      <name val="Garamond"/>
      <family val="1"/>
    </font>
    <font>
      <sz val="11.75"/>
      <name val="Garamond"/>
      <family val="1"/>
    </font>
    <font>
      <sz val="12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Aftermarket Mergers and Acquisitions</a:t>
            </a:r>
            <a:r>
              <a:rPr lang="en-US" cap="none" sz="1000" b="1" i="0" u="none" baseline="0"/>
              <a:t>
</a:t>
            </a:r>
            <a:r>
              <a:rPr lang="en-US" cap="none" sz="1000" b="0" i="0" u="none" baseline="0"/>
              <a:t>(Total Number of Deals)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8275"/>
          <c:w val="0.9607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'Aftermarket M &amp; A  Graph'!$A$29</c:f>
              <c:strCache>
                <c:ptCount val="1"/>
                <c:pt idx="0">
                  <c:v>Total Number of Deals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'Aftermarket M &amp; A  Graph'!$B$28:$L$28</c:f>
              <c:numCache/>
            </c:numRef>
          </c:cat>
          <c:val>
            <c:numRef>
              <c:f>'Aftermarket M &amp; A  Graph'!$B$29:$L$29</c:f>
              <c:numCache/>
            </c:numRef>
          </c:val>
        </c:ser>
        <c:axId val="64750233"/>
        <c:axId val="45881186"/>
      </c:bar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5881186"/>
        <c:crosses val="autoZero"/>
        <c:auto val="1"/>
        <c:lblOffset val="100"/>
        <c:noMultiLvlLbl val="0"/>
      </c:catAx>
      <c:valAx>
        <c:axId val="4588118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475023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114300</xdr:rowOff>
    </xdr:from>
    <xdr:to>
      <xdr:col>7</xdr:col>
      <xdr:colOff>504825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114300" y="276225"/>
        <a:ext cx="49244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7.83203125" style="1" customWidth="1"/>
    <col min="2" max="2" width="10.66015625" style="1" customWidth="1"/>
    <col min="3" max="3" width="9.66015625" style="1" customWidth="1"/>
    <col min="4" max="5" width="10" style="1" customWidth="1"/>
    <col min="6" max="6" width="9.66015625" style="1" bestFit="1" customWidth="1"/>
    <col min="7" max="7" width="10.5" style="1" customWidth="1"/>
    <col min="8" max="8" width="10.16015625" style="1" customWidth="1"/>
    <col min="9" max="9" width="9.16015625" style="1" customWidth="1"/>
    <col min="10" max="10" width="9.83203125" style="1" customWidth="1"/>
    <col min="11" max="11" width="9.5" style="1" bestFit="1" customWidth="1"/>
    <col min="12" max="12" width="13.16015625" style="1" customWidth="1"/>
    <col min="13" max="16384" width="9.33203125" style="1" customWidth="1"/>
  </cols>
  <sheetData>
    <row r="2" spans="2:3" ht="15.75">
      <c r="B2" s="14" t="s">
        <v>10</v>
      </c>
      <c r="C2" s="2"/>
    </row>
    <row r="3" spans="2:3" ht="12.75">
      <c r="B3" s="15" t="s">
        <v>0</v>
      </c>
      <c r="C3" s="3"/>
    </row>
    <row r="4" spans="1:4" ht="15.75">
      <c r="A4" s="4"/>
      <c r="B4" s="4"/>
      <c r="C4" s="4"/>
      <c r="D4" s="4"/>
    </row>
    <row r="5" spans="2:12" ht="12.75">
      <c r="B5" s="5">
        <v>1998</v>
      </c>
      <c r="C5" s="5">
        <v>1999</v>
      </c>
      <c r="D5" s="5">
        <v>2000</v>
      </c>
      <c r="E5" s="5">
        <v>2001</v>
      </c>
      <c r="F5" s="5">
        <v>2002</v>
      </c>
      <c r="G5" s="5">
        <v>2003</v>
      </c>
      <c r="H5" s="5">
        <v>2004</v>
      </c>
      <c r="I5" s="5">
        <v>2005</v>
      </c>
      <c r="J5" s="5">
        <v>2006</v>
      </c>
      <c r="K5" s="5">
        <v>2007</v>
      </c>
      <c r="L5" s="5">
        <v>2008</v>
      </c>
    </row>
    <row r="6" spans="1:2" ht="12.75">
      <c r="A6" s="6" t="s">
        <v>1</v>
      </c>
      <c r="B6" s="6"/>
    </row>
    <row r="7" spans="1:12" ht="12.75">
      <c r="A7" s="7" t="s">
        <v>7</v>
      </c>
      <c r="B7" s="7">
        <v>59</v>
      </c>
      <c r="C7" s="7">
        <v>52</v>
      </c>
      <c r="D7" s="7">
        <v>33</v>
      </c>
      <c r="E7" s="7">
        <v>38</v>
      </c>
      <c r="F7" s="7">
        <v>30</v>
      </c>
      <c r="G7" s="7">
        <v>38</v>
      </c>
      <c r="H7" s="7">
        <v>27</v>
      </c>
      <c r="I7" s="7">
        <v>33</v>
      </c>
      <c r="J7" s="1">
        <v>53</v>
      </c>
      <c r="K7" s="1">
        <v>31</v>
      </c>
      <c r="L7" s="1">
        <v>26</v>
      </c>
    </row>
    <row r="8" spans="1:12" ht="12.75">
      <c r="A8" s="7" t="s">
        <v>8</v>
      </c>
      <c r="B8" s="8">
        <v>11570.7</v>
      </c>
      <c r="C8" s="8">
        <v>18696.7</v>
      </c>
      <c r="D8" s="8">
        <v>5753.3</v>
      </c>
      <c r="E8" s="8">
        <v>1117.5</v>
      </c>
      <c r="F8" s="8">
        <v>12129.5</v>
      </c>
      <c r="G8" s="8">
        <v>7516.2</v>
      </c>
      <c r="H8" s="8">
        <v>2173.4</v>
      </c>
      <c r="I8" s="8">
        <v>945.5</v>
      </c>
      <c r="J8" s="17">
        <v>1442.6</v>
      </c>
      <c r="K8" s="19">
        <v>1737.9</v>
      </c>
      <c r="L8" s="19">
        <v>2195.08</v>
      </c>
    </row>
    <row r="9" spans="1:7" ht="13.5" customHeight="1">
      <c r="A9" s="7"/>
      <c r="B9" s="7"/>
      <c r="C9" s="9"/>
      <c r="D9" s="9"/>
      <c r="E9" s="9"/>
      <c r="F9" s="9"/>
      <c r="G9" s="9"/>
    </row>
    <row r="10" ht="12.75">
      <c r="A10" s="6" t="s">
        <v>2</v>
      </c>
    </row>
    <row r="11" spans="1:12" ht="12.75">
      <c r="A11" s="7" t="s">
        <v>7</v>
      </c>
      <c r="B11" s="7">
        <v>9</v>
      </c>
      <c r="C11" s="7">
        <v>23</v>
      </c>
      <c r="D11" s="7">
        <v>13</v>
      </c>
      <c r="E11" s="7">
        <v>8</v>
      </c>
      <c r="F11" s="7">
        <v>11</v>
      </c>
      <c r="G11" s="7">
        <v>8</v>
      </c>
      <c r="H11" s="7">
        <v>5</v>
      </c>
      <c r="I11" s="7">
        <v>22</v>
      </c>
      <c r="J11" s="1">
        <v>7</v>
      </c>
      <c r="K11" s="1">
        <v>13</v>
      </c>
      <c r="L11" s="1">
        <v>15</v>
      </c>
    </row>
    <row r="12" spans="1:12" ht="12.75">
      <c r="A12" s="7" t="s">
        <v>8</v>
      </c>
      <c r="B12" s="8">
        <v>308.1</v>
      </c>
      <c r="C12" s="8">
        <v>136.4</v>
      </c>
      <c r="D12" s="8">
        <v>55.1</v>
      </c>
      <c r="E12" s="8">
        <v>437.2</v>
      </c>
      <c r="F12" s="16" t="s">
        <v>5</v>
      </c>
      <c r="G12" s="8">
        <v>440</v>
      </c>
      <c r="H12" s="8">
        <v>30</v>
      </c>
      <c r="I12" s="8">
        <v>105.1</v>
      </c>
      <c r="J12" s="17">
        <v>25.2</v>
      </c>
      <c r="K12" s="17">
        <v>825.9</v>
      </c>
      <c r="L12" s="17">
        <v>1141.41</v>
      </c>
    </row>
    <row r="13" spans="1:8" ht="11.25" customHeight="1">
      <c r="A13" s="7"/>
      <c r="B13" s="7"/>
      <c r="C13" s="9"/>
      <c r="D13" s="9"/>
      <c r="E13" s="9"/>
      <c r="F13" s="9"/>
      <c r="G13" s="9"/>
      <c r="H13" s="10"/>
    </row>
    <row r="14" spans="1:8" ht="12.75">
      <c r="A14" s="6" t="s">
        <v>3</v>
      </c>
      <c r="B14" s="6"/>
      <c r="H14" s="10"/>
    </row>
    <row r="15" spans="1:12" ht="12.75">
      <c r="A15" s="7" t="s">
        <v>7</v>
      </c>
      <c r="B15" s="7">
        <v>17</v>
      </c>
      <c r="C15" s="7">
        <v>7</v>
      </c>
      <c r="D15" s="7">
        <v>6</v>
      </c>
      <c r="E15" s="7">
        <v>4</v>
      </c>
      <c r="F15" s="7">
        <v>2</v>
      </c>
      <c r="G15" s="7">
        <v>4</v>
      </c>
      <c r="H15" s="7">
        <v>3</v>
      </c>
      <c r="I15" s="7">
        <v>4</v>
      </c>
      <c r="J15" s="1">
        <v>2</v>
      </c>
      <c r="K15" s="1">
        <v>6</v>
      </c>
      <c r="L15" s="1">
        <v>3</v>
      </c>
    </row>
    <row r="16" spans="1:12" ht="12.75">
      <c r="A16" s="7" t="s">
        <v>8</v>
      </c>
      <c r="B16" s="8">
        <v>783.4</v>
      </c>
      <c r="C16" s="8">
        <v>302.6</v>
      </c>
      <c r="D16" s="8">
        <v>1275</v>
      </c>
      <c r="E16" s="8">
        <v>474.9</v>
      </c>
      <c r="F16" s="16" t="s">
        <v>5</v>
      </c>
      <c r="G16" s="8">
        <v>253.5</v>
      </c>
      <c r="H16" s="16" t="s">
        <v>5</v>
      </c>
      <c r="I16" s="8">
        <v>170.5</v>
      </c>
      <c r="J16" s="16">
        <v>1900</v>
      </c>
      <c r="K16" s="17">
        <v>61.7</v>
      </c>
      <c r="L16" s="20" t="s">
        <v>5</v>
      </c>
    </row>
    <row r="17" spans="1:2" ht="12.75">
      <c r="A17" s="6"/>
      <c r="B17" s="6"/>
    </row>
    <row r="18" spans="1:12" ht="12.75">
      <c r="A18" s="6" t="s">
        <v>9</v>
      </c>
      <c r="B18" s="6">
        <f aca="true" t="shared" si="0" ref="B18:L18">B7+B11+B15</f>
        <v>85</v>
      </c>
      <c r="C18" s="6">
        <f t="shared" si="0"/>
        <v>82</v>
      </c>
      <c r="D18" s="6">
        <f t="shared" si="0"/>
        <v>52</v>
      </c>
      <c r="E18" s="6">
        <f t="shared" si="0"/>
        <v>50</v>
      </c>
      <c r="F18" s="6">
        <f t="shared" si="0"/>
        <v>43</v>
      </c>
      <c r="G18" s="6">
        <f t="shared" si="0"/>
        <v>50</v>
      </c>
      <c r="H18" s="6">
        <f t="shared" si="0"/>
        <v>35</v>
      </c>
      <c r="I18" s="6">
        <f t="shared" si="0"/>
        <v>59</v>
      </c>
      <c r="J18" s="6">
        <f t="shared" si="0"/>
        <v>62</v>
      </c>
      <c r="K18" s="6">
        <f t="shared" si="0"/>
        <v>50</v>
      </c>
      <c r="L18" s="6">
        <f t="shared" si="0"/>
        <v>44</v>
      </c>
    </row>
    <row r="19" spans="1:2" ht="12.75">
      <c r="A19" s="7"/>
      <c r="B19" s="7"/>
    </row>
    <row r="20" spans="1:12" s="13" customFormat="1" ht="12.75">
      <c r="A20" s="6" t="s">
        <v>12</v>
      </c>
      <c r="B20" s="18">
        <v>12662.2</v>
      </c>
      <c r="C20" s="18">
        <v>19135.7</v>
      </c>
      <c r="D20" s="18">
        <v>7083.4</v>
      </c>
      <c r="E20" s="18">
        <v>2029.6</v>
      </c>
      <c r="F20" s="18">
        <v>12129.5</v>
      </c>
      <c r="G20" s="18">
        <v>8209.7</v>
      </c>
      <c r="H20" s="18">
        <f>H8+H12</f>
        <v>2203.4</v>
      </c>
      <c r="I20" s="18">
        <f>I8+I12+I16</f>
        <v>1221.1</v>
      </c>
      <c r="J20" s="18">
        <f>J8+J12+J16</f>
        <v>3367.8</v>
      </c>
      <c r="K20" s="18">
        <f>K8+K12+K16</f>
        <v>2625.5</v>
      </c>
      <c r="L20" s="18">
        <f>L8+L12</f>
        <v>3336.49</v>
      </c>
    </row>
    <row r="23" ht="12.75">
      <c r="A23" s="12" t="s">
        <v>14</v>
      </c>
    </row>
    <row r="24" ht="12.75">
      <c r="A24" s="1" t="s">
        <v>6</v>
      </c>
    </row>
    <row r="25" ht="12.75">
      <c r="A25" s="1" t="s">
        <v>16</v>
      </c>
    </row>
    <row r="26" ht="12.75">
      <c r="A26" s="1" t="s">
        <v>4</v>
      </c>
    </row>
    <row r="28" ht="12.75">
      <c r="A28" s="12" t="s">
        <v>13</v>
      </c>
    </row>
  </sheetData>
  <printOptions/>
  <pageMargins left="0.7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M29"/>
  <sheetViews>
    <sheetView workbookViewId="0" topLeftCell="A1">
      <selection activeCell="A1" sqref="A1"/>
    </sheetView>
  </sheetViews>
  <sheetFormatPr defaultColWidth="9.33203125" defaultRowHeight="12.75"/>
  <cols>
    <col min="1" max="1" width="23.33203125" style="1" customWidth="1"/>
    <col min="2" max="16384" width="9.33203125" style="1" customWidth="1"/>
  </cols>
  <sheetData>
    <row r="19" ht="12.75">
      <c r="A19" s="12" t="s">
        <v>11</v>
      </c>
    </row>
    <row r="20" ht="12.75">
      <c r="A20" s="1" t="s">
        <v>6</v>
      </c>
    </row>
    <row r="21" ht="12.75">
      <c r="A21" s="1" t="s">
        <v>4</v>
      </c>
    </row>
    <row r="22" ht="12.75">
      <c r="A22"/>
    </row>
    <row r="23" ht="12.75">
      <c r="A23" s="12" t="s">
        <v>15</v>
      </c>
    </row>
    <row r="24" ht="12.75">
      <c r="C24" s="11"/>
    </row>
    <row r="27" spans="1:13" ht="12.75">
      <c r="A27" s="21" t="s">
        <v>17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6"/>
    </row>
    <row r="28" spans="1:12" ht="12.75">
      <c r="A28" s="22"/>
      <c r="B28" s="23">
        <f>'M &amp; A Table '!B5</f>
        <v>1998</v>
      </c>
      <c r="C28" s="23">
        <f>'M &amp; A Table '!C5</f>
        <v>1999</v>
      </c>
      <c r="D28" s="23">
        <f>'M &amp; A Table '!D5</f>
        <v>2000</v>
      </c>
      <c r="E28" s="23">
        <f>'M &amp; A Table '!E5</f>
        <v>2001</v>
      </c>
      <c r="F28" s="23">
        <f>'M &amp; A Table '!F5</f>
        <v>2002</v>
      </c>
      <c r="G28" s="23">
        <f>'M &amp; A Table '!G5</f>
        <v>2003</v>
      </c>
      <c r="H28" s="23">
        <f>'M &amp; A Table '!H5</f>
        <v>2004</v>
      </c>
      <c r="I28" s="23">
        <f>'M &amp; A Table '!I5</f>
        <v>2005</v>
      </c>
      <c r="J28" s="23">
        <f>'M &amp; A Table '!J5</f>
        <v>2006</v>
      </c>
      <c r="K28" s="23">
        <f>'M &amp; A Table '!K5</f>
        <v>2007</v>
      </c>
      <c r="L28" s="23">
        <f>'M &amp; A Table '!L5</f>
        <v>2008</v>
      </c>
    </row>
    <row r="29" spans="1:12" ht="12.75">
      <c r="A29" s="24" t="s">
        <v>9</v>
      </c>
      <c r="B29" s="24">
        <f>'M &amp; A Table '!B18</f>
        <v>85</v>
      </c>
      <c r="C29" s="24">
        <f>'M &amp; A Table '!C18</f>
        <v>82</v>
      </c>
      <c r="D29" s="24">
        <f>'M &amp; A Table '!D18</f>
        <v>52</v>
      </c>
      <c r="E29" s="24">
        <f>'M &amp; A Table '!E18</f>
        <v>50</v>
      </c>
      <c r="F29" s="24">
        <f>'M &amp; A Table '!F18</f>
        <v>43</v>
      </c>
      <c r="G29" s="24">
        <f>'M &amp; A Table '!G18</f>
        <v>50</v>
      </c>
      <c r="H29" s="24">
        <f>'M &amp; A Table '!H18</f>
        <v>35</v>
      </c>
      <c r="I29" s="24">
        <f>'M &amp; A Table '!I18</f>
        <v>59</v>
      </c>
      <c r="J29" s="24">
        <f>'M &amp; A Table '!J18</f>
        <v>62</v>
      </c>
      <c r="K29" s="25">
        <v>50</v>
      </c>
      <c r="L29" s="25">
        <v>44</v>
      </c>
    </row>
  </sheetData>
  <printOptions/>
  <pageMargins left="0.27" right="0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Paradise</dc:creator>
  <cp:keywords/>
  <dc:description/>
  <cp:lastModifiedBy>lzegeye</cp:lastModifiedBy>
  <cp:lastPrinted>2009-03-26T20:09:45Z</cp:lastPrinted>
  <dcterms:created xsi:type="dcterms:W3CDTF">2003-03-05T23:55:42Z</dcterms:created>
  <dcterms:modified xsi:type="dcterms:W3CDTF">2009-04-14T19:13:32Z</dcterms:modified>
  <cp:category/>
  <cp:version/>
  <cp:contentType/>
  <cp:contentStatus/>
</cp:coreProperties>
</file>